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2120" windowHeight="91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 s="1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 s="1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 s="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 s="1"/>
  <c r="J13"/>
  <c r="J24" s="1"/>
  <c r="J196" s="1"/>
  <c r="I13"/>
  <c r="I24"/>
  <c r="I196" s="1"/>
  <c r="H13"/>
  <c r="H24" s="1"/>
  <c r="H196" s="1"/>
  <c r="G13"/>
  <c r="G24"/>
  <c r="G196" s="1"/>
  <c r="F13"/>
  <c r="F24" s="1"/>
  <c r="F196" s="1"/>
  <c r="L196" l="1"/>
</calcChain>
</file>

<file path=xl/sharedStrings.xml><?xml version="1.0" encoding="utf-8"?>
<sst xmlns="http://schemas.openxmlformats.org/spreadsheetml/2006/main" count="272" uniqueCount="80">
  <si>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</si>
  <si>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</si>
  <si>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</si>
  <si>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</si>
  <si>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</si>
  <si>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</si>
  <si>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</si>
  <si>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</si>
  <si>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</si>
  <si>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</si>
  <si>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</si>
  <si>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</si>
  <si>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</si>
  <si>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</si>
  <si>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</si>
  <si>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</si>
  <si>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</si>
  <si>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</si>
  <si>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</si>
  <si>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</si>
  <si>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</si>
  <si>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</si>
  <si>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</si>
  <si>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</si>
  <si>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</si>
  <si>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</si>
  <si>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</si>
  <si>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</si>
  <si>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</si>
  <si>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</si>
  <si>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</si>
  <si>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</si>
  <si>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</si>
  <si>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</si>
  <si>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</si>
  <si>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</si>
  <si>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</si>
  <si>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</si>
  <si>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</si>
  <si>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</si>
  <si>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гречневая</t>
  </si>
  <si>
    <t>Гуляш из мяса птицы</t>
  </si>
  <si>
    <t>Компот из сухофруктов</t>
  </si>
  <si>
    <t>Хлеб ржаной</t>
  </si>
  <si>
    <t>кон.издел</t>
  </si>
  <si>
    <t>салат</t>
  </si>
  <si>
    <t>Пряники</t>
  </si>
  <si>
    <t>Салат из свеклы с растительным маслом</t>
  </si>
  <si>
    <t>Картофельное пюре</t>
  </si>
  <si>
    <t>Рыбные котлеты</t>
  </si>
  <si>
    <t>Чай с сахаром</t>
  </si>
  <si>
    <t>Фрукты свежие</t>
  </si>
  <si>
    <t>Огурец консервированный</t>
  </si>
  <si>
    <t>Кондитерские изделия (вафли)</t>
  </si>
  <si>
    <t>Картофель тушёный</t>
  </si>
  <si>
    <t>Биточки мясные</t>
  </si>
  <si>
    <t>Салат из свежей капусты</t>
  </si>
  <si>
    <t>Печенье</t>
  </si>
  <si>
    <t>Птица отварная</t>
  </si>
  <si>
    <t>Макароны отварные</t>
  </si>
  <si>
    <t>Салат из свеклы с солёным огурцом</t>
  </si>
  <si>
    <t>637(3)</t>
  </si>
  <si>
    <t>Шоколадные конфеты</t>
  </si>
  <si>
    <t>Котлета из мяса птицы</t>
  </si>
  <si>
    <t>Сок фруктовый</t>
  </si>
  <si>
    <t>Школьный</t>
  </si>
  <si>
    <t>Плов из отварной птицы</t>
  </si>
  <si>
    <t>Чай с чахаром</t>
  </si>
  <si>
    <t>Рыба припущенная</t>
  </si>
  <si>
    <t>Салат  из свеклы с растительным маслом</t>
  </si>
  <si>
    <t>Вафли</t>
  </si>
  <si>
    <t>конд.издел</t>
  </si>
  <si>
    <t>Кофейный напиток</t>
  </si>
  <si>
    <t>кон.издел.</t>
  </si>
  <si>
    <t>Рис отварной</t>
  </si>
  <si>
    <t>637 (3)</t>
  </si>
  <si>
    <t>Зефир</t>
  </si>
  <si>
    <t>Кондитерские изделия (пряники)</t>
  </si>
  <si>
    <t>МБОУ Яловская СОШ</t>
  </si>
  <si>
    <t>Прищеп А.П.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</si>
</sst>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78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79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7.46</v>
      </c>
      <c r="H6" s="40">
        <v>5.61</v>
      </c>
      <c r="I6" s="40">
        <v>35.840000000000003</v>
      </c>
      <c r="J6" s="40">
        <v>230.45</v>
      </c>
      <c r="K6" s="41">
        <v>165</v>
      </c>
      <c r="L6" s="40">
        <v>9.75</v>
      </c>
    </row>
    <row r="7" spans="1:12" ht="15">
      <c r="A7" s="23"/>
      <c r="B7" s="15"/>
      <c r="C7" s="11"/>
      <c r="D7" s="6"/>
      <c r="E7" s="42" t="s">
        <v>41</v>
      </c>
      <c r="F7" s="43">
        <v>100</v>
      </c>
      <c r="G7" s="43">
        <v>12.11</v>
      </c>
      <c r="H7" s="43">
        <v>10.06</v>
      </c>
      <c r="I7" s="43">
        <v>2.39</v>
      </c>
      <c r="J7" s="43">
        <v>138.24</v>
      </c>
      <c r="K7" s="44">
        <v>437</v>
      </c>
      <c r="L7" s="43">
        <v>39.44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0.04</v>
      </c>
      <c r="H8" s="43">
        <v>0</v>
      </c>
      <c r="I8" s="43">
        <v>24.76</v>
      </c>
      <c r="J8" s="43">
        <v>94.2</v>
      </c>
      <c r="K8" s="44">
        <v>4</v>
      </c>
      <c r="L8" s="43">
        <v>3.96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25</v>
      </c>
      <c r="G9" s="43">
        <v>1.65</v>
      </c>
      <c r="H9" s="43">
        <v>0.3</v>
      </c>
      <c r="I9" s="43">
        <v>0.3</v>
      </c>
      <c r="J9" s="43">
        <v>45.25</v>
      </c>
      <c r="K9" s="44">
        <v>879</v>
      </c>
      <c r="L9" s="43">
        <v>1.34</v>
      </c>
    </row>
    <row r="10" spans="1:12" ht="1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1.8</v>
      </c>
      <c r="H10" s="43">
        <v>0</v>
      </c>
      <c r="I10" s="43">
        <v>16.8</v>
      </c>
      <c r="J10" s="43">
        <v>66</v>
      </c>
      <c r="K10" s="44"/>
      <c r="L10" s="43">
        <v>13</v>
      </c>
    </row>
    <row r="11" spans="1:12" ht="15">
      <c r="A11" s="23"/>
      <c r="B11" s="15"/>
      <c r="C11" s="11"/>
      <c r="D11" s="6" t="s">
        <v>44</v>
      </c>
      <c r="E11" s="42" t="s">
        <v>77</v>
      </c>
      <c r="F11" s="43">
        <v>50</v>
      </c>
      <c r="G11" s="43">
        <v>3.75</v>
      </c>
      <c r="H11" s="43">
        <v>9</v>
      </c>
      <c r="I11" s="43">
        <v>35.5</v>
      </c>
      <c r="J11" s="43">
        <v>230</v>
      </c>
      <c r="K11" s="44"/>
      <c r="L11" s="43">
        <v>12.4</v>
      </c>
    </row>
    <row r="12" spans="1:12" ht="15">
      <c r="A12" s="23"/>
      <c r="B12" s="15"/>
      <c r="C12" s="11"/>
      <c r="D12" s="6" t="s">
        <v>45</v>
      </c>
      <c r="E12" s="42" t="s">
        <v>47</v>
      </c>
      <c r="F12" s="43">
        <v>60</v>
      </c>
      <c r="G12" s="43">
        <v>0.84</v>
      </c>
      <c r="H12" s="43">
        <v>4.92</v>
      </c>
      <c r="I12" s="43">
        <v>4.8</v>
      </c>
      <c r="J12" s="43">
        <v>66</v>
      </c>
      <c r="K12" s="44">
        <v>25</v>
      </c>
      <c r="L12" s="43">
        <v>1.9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685</v>
      </c>
      <c r="G13" s="19">
        <f t="shared" ref="G13:J13" si="0">SUM(G6:G12)</f>
        <v>27.65</v>
      </c>
      <c r="H13" s="19">
        <f t="shared" si="0"/>
        <v>29.89</v>
      </c>
      <c r="I13" s="19">
        <f t="shared" si="0"/>
        <v>120.39</v>
      </c>
      <c r="J13" s="19">
        <f t="shared" si="0"/>
        <v>870.14</v>
      </c>
      <c r="K13" s="25"/>
      <c r="L13" s="19">
        <f t="shared" ref="L13" si="1">SUM(L6:L12)</f>
        <v>81.79000000000002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685</v>
      </c>
      <c r="G24" s="32">
        <f t="shared" ref="G24:J24" si="4">G13+G23</f>
        <v>27.65</v>
      </c>
      <c r="H24" s="32">
        <f t="shared" si="4"/>
        <v>29.89</v>
      </c>
      <c r="I24" s="32">
        <f t="shared" si="4"/>
        <v>120.39</v>
      </c>
      <c r="J24" s="32">
        <f t="shared" si="4"/>
        <v>870.14</v>
      </c>
      <c r="K24" s="32"/>
      <c r="L24" s="32">
        <f t="shared" ref="L24" si="5">L13+L23</f>
        <v>81.79000000000002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3.15</v>
      </c>
      <c r="H25" s="40">
        <v>7.95</v>
      </c>
      <c r="I25" s="40">
        <v>22.05</v>
      </c>
      <c r="J25" s="40">
        <v>112.5</v>
      </c>
      <c r="K25" s="41">
        <v>131</v>
      </c>
      <c r="L25" s="40">
        <v>3.88</v>
      </c>
    </row>
    <row r="26" spans="1:12" ht="15">
      <c r="A26" s="14"/>
      <c r="B26" s="15"/>
      <c r="C26" s="11"/>
      <c r="D26" s="6"/>
      <c r="E26" s="42" t="s">
        <v>49</v>
      </c>
      <c r="F26" s="43">
        <v>100</v>
      </c>
      <c r="G26" s="43">
        <v>16.079999999999998</v>
      </c>
      <c r="H26" s="43">
        <v>17.420000000000002</v>
      </c>
      <c r="I26" s="43">
        <v>12.92</v>
      </c>
      <c r="J26" s="43">
        <v>274.17</v>
      </c>
      <c r="K26" s="44">
        <v>83</v>
      </c>
      <c r="L26" s="43">
        <v>21.85</v>
      </c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0.1</v>
      </c>
      <c r="H27" s="43">
        <v>0</v>
      </c>
      <c r="I27" s="43">
        <v>15</v>
      </c>
      <c r="J27" s="43">
        <v>57</v>
      </c>
      <c r="K27" s="44">
        <v>62</v>
      </c>
      <c r="L27" s="43">
        <v>1.61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25</v>
      </c>
      <c r="G28" s="43">
        <v>1.65</v>
      </c>
      <c r="H28" s="43">
        <v>0.3</v>
      </c>
      <c r="I28" s="43">
        <v>0.3</v>
      </c>
      <c r="J28" s="43">
        <v>45.25</v>
      </c>
      <c r="K28" s="44">
        <v>879</v>
      </c>
      <c r="L28" s="43">
        <v>1.34</v>
      </c>
    </row>
    <row r="29" spans="1:12" ht="1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1.8</v>
      </c>
      <c r="H29" s="43">
        <v>0</v>
      </c>
      <c r="I29" s="43">
        <v>16.8</v>
      </c>
      <c r="J29" s="43">
        <v>66</v>
      </c>
      <c r="K29" s="44"/>
      <c r="L29" s="43">
        <v>20</v>
      </c>
    </row>
    <row r="30" spans="1:12" ht="15">
      <c r="A30" s="14"/>
      <c r="B30" s="15"/>
      <c r="C30" s="11"/>
      <c r="D30" s="51" t="s">
        <v>45</v>
      </c>
      <c r="E30" s="42" t="s">
        <v>52</v>
      </c>
      <c r="F30" s="43">
        <v>30</v>
      </c>
      <c r="G30" s="43">
        <v>0.15</v>
      </c>
      <c r="H30" s="43">
        <v>0</v>
      </c>
      <c r="I30" s="43">
        <v>0.9</v>
      </c>
      <c r="J30" s="43">
        <v>3.6</v>
      </c>
      <c r="K30" s="44"/>
      <c r="L30" s="43">
        <v>3.2</v>
      </c>
    </row>
    <row r="31" spans="1:12" ht="15">
      <c r="A31" s="14"/>
      <c r="B31" s="15"/>
      <c r="C31" s="11"/>
      <c r="D31" s="51" t="s">
        <v>44</v>
      </c>
      <c r="E31" s="42" t="s">
        <v>53</v>
      </c>
      <c r="F31" s="43">
        <v>30</v>
      </c>
      <c r="G31" s="43">
        <v>1.2</v>
      </c>
      <c r="H31" s="43">
        <v>10.02</v>
      </c>
      <c r="I31" s="43">
        <v>17.73</v>
      </c>
      <c r="J31" s="43">
        <v>165.9</v>
      </c>
      <c r="K31" s="44"/>
      <c r="L31" s="43">
        <v>10.64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635</v>
      </c>
      <c r="G32" s="19">
        <f t="shared" ref="G32" si="6">SUM(G25:G31)</f>
        <v>24.129999999999995</v>
      </c>
      <c r="H32" s="19">
        <f>SUM(H25:H31)</f>
        <v>35.69</v>
      </c>
      <c r="I32" s="19">
        <f t="shared" ref="I32" si="7">SUM(I25:I31)</f>
        <v>85.7</v>
      </c>
      <c r="J32" s="19">
        <f t="shared" ref="J32:L32" si="8">SUM(J25:J31)</f>
        <v>724.42000000000007</v>
      </c>
      <c r="K32" s="25"/>
      <c r="L32" s="19">
        <f t="shared" si="8"/>
        <v>62.52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635</v>
      </c>
      <c r="G43" s="32">
        <f t="shared" ref="G43" si="13">G32+G42</f>
        <v>24.129999999999995</v>
      </c>
      <c r="H43" s="32">
        <f t="shared" ref="H43" si="14">H32+H42</f>
        <v>35.69</v>
      </c>
      <c r="I43" s="32">
        <f t="shared" ref="I43" si="15">I32+I42</f>
        <v>85.7</v>
      </c>
      <c r="J43" s="32">
        <f t="shared" ref="J43:L43" si="16">J32+J42</f>
        <v>724.42000000000007</v>
      </c>
      <c r="K43" s="32"/>
      <c r="L43" s="32">
        <f t="shared" si="16"/>
        <v>62.52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150</v>
      </c>
      <c r="G44" s="40">
        <v>3.26</v>
      </c>
      <c r="H44" s="40">
        <v>9.14</v>
      </c>
      <c r="I44" s="40">
        <v>22.6</v>
      </c>
      <c r="J44" s="40">
        <v>189</v>
      </c>
      <c r="K44" s="41">
        <v>132</v>
      </c>
      <c r="L44" s="40">
        <v>4.47</v>
      </c>
    </row>
    <row r="45" spans="1:12" ht="15">
      <c r="A45" s="23"/>
      <c r="B45" s="15"/>
      <c r="C45" s="11"/>
      <c r="D45" s="6"/>
      <c r="E45" s="42" t="s">
        <v>55</v>
      </c>
      <c r="F45" s="43">
        <v>100</v>
      </c>
      <c r="G45" s="43">
        <v>8.3000000000000007</v>
      </c>
      <c r="H45" s="43">
        <v>9.8000000000000007</v>
      </c>
      <c r="I45" s="43">
        <v>7.9</v>
      </c>
      <c r="J45" s="43">
        <v>153</v>
      </c>
      <c r="K45" s="44">
        <v>189</v>
      </c>
      <c r="L45" s="43">
        <v>38.869999999999997</v>
      </c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0.04</v>
      </c>
      <c r="H46" s="43">
        <v>0</v>
      </c>
      <c r="I46" s="43">
        <v>24.76</v>
      </c>
      <c r="J46" s="43">
        <v>94.2</v>
      </c>
      <c r="K46" s="44">
        <v>4</v>
      </c>
      <c r="L46" s="43">
        <v>3.96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25</v>
      </c>
      <c r="G47" s="43">
        <v>1.65</v>
      </c>
      <c r="H47" s="43">
        <v>0.3</v>
      </c>
      <c r="I47" s="43">
        <v>0.3</v>
      </c>
      <c r="J47" s="43">
        <v>45.25</v>
      </c>
      <c r="K47" s="44">
        <v>878</v>
      </c>
      <c r="L47" s="43">
        <v>1.34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51" t="s">
        <v>45</v>
      </c>
      <c r="E49" s="42" t="s">
        <v>56</v>
      </c>
      <c r="F49" s="43">
        <v>60</v>
      </c>
      <c r="G49" s="43">
        <v>1.56</v>
      </c>
      <c r="H49" s="43">
        <v>3</v>
      </c>
      <c r="I49" s="43">
        <v>1.86</v>
      </c>
      <c r="J49" s="43">
        <v>41.4</v>
      </c>
      <c r="K49" s="44">
        <v>6</v>
      </c>
      <c r="L49" s="43">
        <v>0.62</v>
      </c>
    </row>
    <row r="50" spans="1:12" ht="15">
      <c r="A50" s="23"/>
      <c r="B50" s="15"/>
      <c r="C50" s="11"/>
      <c r="D50" s="51" t="s">
        <v>44</v>
      </c>
      <c r="E50" s="42" t="s">
        <v>57</v>
      </c>
      <c r="F50" s="43">
        <v>30</v>
      </c>
      <c r="G50" s="43">
        <v>3</v>
      </c>
      <c r="H50" s="43">
        <v>4.72</v>
      </c>
      <c r="I50" s="43">
        <v>29.96</v>
      </c>
      <c r="J50" s="43">
        <v>166.8</v>
      </c>
      <c r="K50" s="44"/>
      <c r="L50" s="43">
        <v>14.09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7">SUM(G44:G50)</f>
        <v>17.810000000000002</v>
      </c>
      <c r="H51" s="19">
        <f t="shared" ref="H51" si="18">SUM(H44:H50)</f>
        <v>26.96</v>
      </c>
      <c r="I51" s="19">
        <f t="shared" ref="I51" si="19">SUM(I44:I50)</f>
        <v>87.38</v>
      </c>
      <c r="J51" s="19">
        <f t="shared" ref="J51:L51" si="20">SUM(J44:J50)</f>
        <v>689.65000000000009</v>
      </c>
      <c r="K51" s="25"/>
      <c r="L51" s="19">
        <f t="shared" si="20"/>
        <v>63.349999999999994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565</v>
      </c>
      <c r="G62" s="32">
        <f t="shared" ref="G62" si="25">G51+G61</f>
        <v>17.810000000000002</v>
      </c>
      <c r="H62" s="32">
        <f t="shared" ref="H62" si="26">H51+H61</f>
        <v>26.96</v>
      </c>
      <c r="I62" s="32">
        <f t="shared" ref="I62" si="27">I51+I61</f>
        <v>87.38</v>
      </c>
      <c r="J62" s="32">
        <f t="shared" ref="J62:L62" si="28">J51+J61</f>
        <v>689.65000000000009</v>
      </c>
      <c r="K62" s="32"/>
      <c r="L62" s="32">
        <f t="shared" si="28"/>
        <v>63.349999999999994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150</v>
      </c>
      <c r="G63" s="40">
        <v>5.0999999999999996</v>
      </c>
      <c r="H63" s="40">
        <v>7.5</v>
      </c>
      <c r="I63" s="40">
        <v>28.5</v>
      </c>
      <c r="J63" s="40">
        <v>202.5</v>
      </c>
      <c r="K63" s="41">
        <v>131</v>
      </c>
      <c r="L63" s="40">
        <v>6.21</v>
      </c>
    </row>
    <row r="64" spans="1:12" ht="15">
      <c r="A64" s="23"/>
      <c r="B64" s="15"/>
      <c r="C64" s="11"/>
      <c r="D64" s="6"/>
      <c r="E64" s="42" t="s">
        <v>58</v>
      </c>
      <c r="F64" s="43">
        <v>100</v>
      </c>
      <c r="G64" s="43">
        <v>41.89</v>
      </c>
      <c r="H64" s="43">
        <v>31.51</v>
      </c>
      <c r="I64" s="43">
        <v>0</v>
      </c>
      <c r="J64" s="43">
        <v>452.21</v>
      </c>
      <c r="K64" s="44" t="s">
        <v>61</v>
      </c>
      <c r="L64" s="43">
        <v>40.159999999999997</v>
      </c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0.1</v>
      </c>
      <c r="H65" s="43">
        <v>0</v>
      </c>
      <c r="I65" s="43">
        <v>15</v>
      </c>
      <c r="J65" s="43">
        <v>57</v>
      </c>
      <c r="K65" s="44">
        <v>62</v>
      </c>
      <c r="L65" s="43">
        <v>1.61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25</v>
      </c>
      <c r="G66" s="43">
        <v>1.65</v>
      </c>
      <c r="H66" s="43">
        <v>0.3</v>
      </c>
      <c r="I66" s="43">
        <v>0.3</v>
      </c>
      <c r="J66" s="43">
        <v>45.25</v>
      </c>
      <c r="K66" s="44">
        <v>62</v>
      </c>
      <c r="L66" s="43">
        <v>1.34</v>
      </c>
    </row>
    <row r="67" spans="1:12" ht="15">
      <c r="A67" s="23"/>
      <c r="B67" s="15"/>
      <c r="C67" s="11"/>
      <c r="D67" s="7" t="s">
        <v>24</v>
      </c>
      <c r="E67" s="42" t="s">
        <v>51</v>
      </c>
      <c r="F67" s="43">
        <v>100</v>
      </c>
      <c r="G67" s="43">
        <v>1.8</v>
      </c>
      <c r="H67" s="43">
        <v>0</v>
      </c>
      <c r="I67" s="43">
        <v>16.8</v>
      </c>
      <c r="J67" s="43">
        <v>66</v>
      </c>
      <c r="K67" s="44"/>
      <c r="L67" s="43">
        <v>25</v>
      </c>
    </row>
    <row r="68" spans="1:12" ht="15">
      <c r="A68" s="23"/>
      <c r="B68" s="15"/>
      <c r="C68" s="11"/>
      <c r="D68" s="51" t="s">
        <v>45</v>
      </c>
      <c r="E68" s="42" t="s">
        <v>60</v>
      </c>
      <c r="F68" s="43">
        <v>60</v>
      </c>
      <c r="G68" s="43">
        <v>1.32</v>
      </c>
      <c r="H68" s="43">
        <v>8.4000000000000005E-2</v>
      </c>
      <c r="I68" s="43">
        <v>7.2</v>
      </c>
      <c r="J68" s="43">
        <v>33.6</v>
      </c>
      <c r="K68" s="44">
        <v>28</v>
      </c>
      <c r="L68" s="43">
        <v>2.33</v>
      </c>
    </row>
    <row r="69" spans="1:12" ht="15">
      <c r="A69" s="23"/>
      <c r="B69" s="15"/>
      <c r="C69" s="11"/>
      <c r="D69" s="51" t="s">
        <v>44</v>
      </c>
      <c r="E69" s="42" t="s">
        <v>62</v>
      </c>
      <c r="F69" s="43">
        <v>30</v>
      </c>
      <c r="G69" s="43">
        <v>1.1599999999999999</v>
      </c>
      <c r="H69" s="43">
        <v>4.28</v>
      </c>
      <c r="I69" s="43">
        <v>30.64</v>
      </c>
      <c r="J69" s="43">
        <v>158.4</v>
      </c>
      <c r="K69" s="44"/>
      <c r="L69" s="43">
        <v>12.4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665</v>
      </c>
      <c r="G70" s="19">
        <f t="shared" ref="G70" si="29">SUM(G63:G69)</f>
        <v>53.019999999999996</v>
      </c>
      <c r="H70" s="19">
        <f t="shared" ref="H70" si="30">SUM(H63:H69)</f>
        <v>43.674000000000007</v>
      </c>
      <c r="I70" s="19">
        <f t="shared" ref="I70" si="31">SUM(I63:I69)</f>
        <v>98.44</v>
      </c>
      <c r="J70" s="19">
        <f t="shared" ref="J70:L70" si="32">SUM(J63:J69)</f>
        <v>1014.96</v>
      </c>
      <c r="K70" s="25"/>
      <c r="L70" s="19">
        <f t="shared" si="32"/>
        <v>89.05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665</v>
      </c>
      <c r="G81" s="32">
        <f t="shared" ref="G81" si="37">G70+G80</f>
        <v>53.019999999999996</v>
      </c>
      <c r="H81" s="32">
        <f t="shared" ref="H81" si="38">H70+H80</f>
        <v>43.674000000000007</v>
      </c>
      <c r="I81" s="32">
        <f t="shared" ref="I81" si="39">I70+I80</f>
        <v>98.44</v>
      </c>
      <c r="J81" s="32">
        <f t="shared" ref="J81:L81" si="40">J70+J80</f>
        <v>1014.96</v>
      </c>
      <c r="K81" s="32"/>
      <c r="L81" s="32">
        <f t="shared" si="40"/>
        <v>89.05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150</v>
      </c>
      <c r="G82" s="40">
        <v>3.15</v>
      </c>
      <c r="H82" s="40">
        <v>7.95</v>
      </c>
      <c r="I82" s="40">
        <v>22.05</v>
      </c>
      <c r="J82" s="40">
        <v>112.5</v>
      </c>
      <c r="K82" s="41">
        <v>131</v>
      </c>
      <c r="L82" s="40">
        <v>3.88</v>
      </c>
    </row>
    <row r="83" spans="1:12" ht="15">
      <c r="A83" s="23"/>
      <c r="B83" s="15"/>
      <c r="C83" s="11"/>
      <c r="D83" s="6"/>
      <c r="E83" s="42" t="s">
        <v>63</v>
      </c>
      <c r="F83" s="43">
        <v>100</v>
      </c>
      <c r="G83" s="43">
        <v>15.2</v>
      </c>
      <c r="H83" s="43">
        <v>13.6</v>
      </c>
      <c r="I83" s="43">
        <v>13.5</v>
      </c>
      <c r="J83" s="43">
        <v>238</v>
      </c>
      <c r="K83" s="44">
        <v>305</v>
      </c>
      <c r="L83" s="43">
        <v>38.869999999999997</v>
      </c>
    </row>
    <row r="84" spans="1:12" ht="1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1</v>
      </c>
      <c r="H84" s="43">
        <v>0.2</v>
      </c>
      <c r="I84" s="43">
        <v>20.2</v>
      </c>
      <c r="J84" s="43">
        <v>92</v>
      </c>
      <c r="K84" s="44"/>
      <c r="L84" s="43">
        <v>18.5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25</v>
      </c>
      <c r="G85" s="43">
        <v>1.65</v>
      </c>
      <c r="H85" s="43">
        <v>0.3</v>
      </c>
      <c r="I85" s="43">
        <v>0.3</v>
      </c>
      <c r="J85" s="43">
        <v>45.25</v>
      </c>
      <c r="K85" s="44">
        <v>879</v>
      </c>
      <c r="L85" s="43">
        <v>1.34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51" t="s">
        <v>45</v>
      </c>
      <c r="E87" s="42" t="s">
        <v>65</v>
      </c>
      <c r="F87" s="43">
        <v>60</v>
      </c>
      <c r="G87" s="43">
        <v>1.4279999999999999</v>
      </c>
      <c r="H87" s="43">
        <v>5.55</v>
      </c>
      <c r="I87" s="43">
        <v>5.0279999999999996</v>
      </c>
      <c r="J87" s="43">
        <v>74.628</v>
      </c>
      <c r="K87" s="44">
        <v>32</v>
      </c>
      <c r="L87" s="43">
        <v>1.9</v>
      </c>
    </row>
    <row r="88" spans="1:12" ht="15">
      <c r="A88" s="23"/>
      <c r="B88" s="15"/>
      <c r="C88" s="11"/>
      <c r="D88" s="51" t="s">
        <v>44</v>
      </c>
      <c r="E88" s="42" t="s">
        <v>46</v>
      </c>
      <c r="F88" s="43">
        <v>30</v>
      </c>
      <c r="G88" s="43">
        <v>2.5</v>
      </c>
      <c r="H88" s="43">
        <v>3.5</v>
      </c>
      <c r="I88" s="43">
        <v>35</v>
      </c>
      <c r="J88" s="43">
        <v>180</v>
      </c>
      <c r="K88" s="44"/>
      <c r="L88" s="43">
        <v>6.56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1">SUM(G82:G88)</f>
        <v>24.927999999999997</v>
      </c>
      <c r="H89" s="19">
        <f t="shared" ref="H89" si="42">SUM(H82:H88)</f>
        <v>31.1</v>
      </c>
      <c r="I89" s="19">
        <f t="shared" ref="I89" si="43">SUM(I82:I88)</f>
        <v>96.078000000000003</v>
      </c>
      <c r="J89" s="19">
        <f t="shared" ref="J89:L89" si="44">SUM(J82:J88)</f>
        <v>742.37800000000004</v>
      </c>
      <c r="K89" s="25"/>
      <c r="L89" s="19">
        <f t="shared" si="44"/>
        <v>71.050000000000011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565</v>
      </c>
      <c r="G100" s="32">
        <f t="shared" ref="G100" si="49">G89+G99</f>
        <v>24.927999999999997</v>
      </c>
      <c r="H100" s="32">
        <f t="shared" ref="H100" si="50">H89+H99</f>
        <v>31.1</v>
      </c>
      <c r="I100" s="32">
        <f t="shared" ref="I100" si="51">I89+I99</f>
        <v>96.078000000000003</v>
      </c>
      <c r="J100" s="32">
        <f t="shared" ref="J100:L100" si="52">J89+J99</f>
        <v>742.37800000000004</v>
      </c>
      <c r="K100" s="32"/>
      <c r="L100" s="32">
        <f t="shared" si="52"/>
        <v>71.050000000000011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15.24</v>
      </c>
      <c r="H101" s="40">
        <v>15.14</v>
      </c>
      <c r="I101" s="40">
        <v>36.1</v>
      </c>
      <c r="J101" s="40">
        <v>341.9</v>
      </c>
      <c r="K101" s="41">
        <v>406</v>
      </c>
      <c r="L101" s="40">
        <v>37.17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0.1</v>
      </c>
      <c r="H103" s="43">
        <v>0</v>
      </c>
      <c r="I103" s="43">
        <v>15</v>
      </c>
      <c r="J103" s="43">
        <v>57</v>
      </c>
      <c r="K103" s="44">
        <v>62</v>
      </c>
      <c r="L103" s="43">
        <v>1.61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25</v>
      </c>
      <c r="G104" s="43">
        <v>1.65</v>
      </c>
      <c r="H104" s="43">
        <v>0.3</v>
      </c>
      <c r="I104" s="43">
        <v>0.3</v>
      </c>
      <c r="J104" s="43">
        <v>45.25</v>
      </c>
      <c r="K104" s="44">
        <v>879</v>
      </c>
      <c r="L104" s="43">
        <v>1.34</v>
      </c>
    </row>
    <row r="105" spans="1:12" ht="15">
      <c r="A105" s="23"/>
      <c r="B105" s="15"/>
      <c r="C105" s="11"/>
      <c r="D105" s="7" t="s">
        <v>24</v>
      </c>
      <c r="E105" s="42" t="s">
        <v>51</v>
      </c>
      <c r="F105" s="43">
        <v>100</v>
      </c>
      <c r="G105" s="43">
        <v>1.8</v>
      </c>
      <c r="H105" s="43">
        <v>0</v>
      </c>
      <c r="I105" s="43">
        <v>16.8</v>
      </c>
      <c r="J105" s="43">
        <v>66</v>
      </c>
      <c r="K105" s="44"/>
      <c r="L105" s="43">
        <v>13</v>
      </c>
    </row>
    <row r="106" spans="1:12" ht="15">
      <c r="A106" s="23"/>
      <c r="B106" s="15"/>
      <c r="C106" s="11"/>
      <c r="D106" s="51" t="s">
        <v>45</v>
      </c>
      <c r="E106" s="42" t="s">
        <v>52</v>
      </c>
      <c r="F106" s="43">
        <v>30</v>
      </c>
      <c r="G106" s="43">
        <v>0.15</v>
      </c>
      <c r="H106" s="43">
        <v>0</v>
      </c>
      <c r="I106" s="43">
        <v>0.9</v>
      </c>
      <c r="J106" s="43">
        <v>3.6</v>
      </c>
      <c r="K106" s="44"/>
      <c r="L106" s="43">
        <v>3.2</v>
      </c>
    </row>
    <row r="107" spans="1:12" ht="15">
      <c r="A107" s="23"/>
      <c r="B107" s="15"/>
      <c r="C107" s="11"/>
      <c r="D107" s="51" t="s">
        <v>44</v>
      </c>
      <c r="E107" s="42" t="s">
        <v>46</v>
      </c>
      <c r="F107" s="43">
        <v>30</v>
      </c>
      <c r="G107" s="43">
        <v>2.5</v>
      </c>
      <c r="H107" s="43">
        <v>3.5</v>
      </c>
      <c r="I107" s="43">
        <v>35</v>
      </c>
      <c r="J107" s="43">
        <v>180</v>
      </c>
      <c r="K107" s="44"/>
      <c r="L107" s="43">
        <v>10.64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3">SUM(G101:G107)</f>
        <v>21.439999999999998</v>
      </c>
      <c r="H108" s="19">
        <f t="shared" si="53"/>
        <v>18.940000000000001</v>
      </c>
      <c r="I108" s="19">
        <f t="shared" si="53"/>
        <v>104.10000000000001</v>
      </c>
      <c r="J108" s="19">
        <f t="shared" si="53"/>
        <v>693.75</v>
      </c>
      <c r="K108" s="25"/>
      <c r="L108" s="19">
        <f t="shared" ref="L108" si="54">SUM(L101:L107)</f>
        <v>66.960000000000008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585</v>
      </c>
      <c r="G119" s="32">
        <f t="shared" ref="G119" si="57">G108+G118</f>
        <v>21.439999999999998</v>
      </c>
      <c r="H119" s="32">
        <f t="shared" ref="H119" si="58">H108+H118</f>
        <v>18.940000000000001</v>
      </c>
      <c r="I119" s="32">
        <f t="shared" ref="I119" si="59">I108+I118</f>
        <v>104.10000000000001</v>
      </c>
      <c r="J119" s="32">
        <f t="shared" ref="J119:L119" si="60">J108+J118</f>
        <v>693.75</v>
      </c>
      <c r="K119" s="32"/>
      <c r="L119" s="32">
        <f t="shared" si="60"/>
        <v>66.960000000000008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150</v>
      </c>
      <c r="G120" s="40">
        <v>3.26</v>
      </c>
      <c r="H120" s="40">
        <v>9.14</v>
      </c>
      <c r="I120" s="40">
        <v>22.6</v>
      </c>
      <c r="J120" s="40">
        <v>189</v>
      </c>
      <c r="K120" s="41">
        <v>132</v>
      </c>
      <c r="L120" s="40">
        <v>4.47</v>
      </c>
    </row>
    <row r="121" spans="1:12" ht="15">
      <c r="A121" s="14"/>
      <c r="B121" s="15"/>
      <c r="C121" s="11"/>
      <c r="D121" s="6"/>
      <c r="E121" s="42" t="s">
        <v>68</v>
      </c>
      <c r="F121" s="43">
        <v>100</v>
      </c>
      <c r="G121" s="43">
        <v>30</v>
      </c>
      <c r="H121" s="43">
        <v>14.5</v>
      </c>
      <c r="I121" s="43">
        <v>2.17</v>
      </c>
      <c r="J121" s="43">
        <v>259.17099999999999</v>
      </c>
      <c r="K121" s="44">
        <v>77</v>
      </c>
      <c r="L121" s="43">
        <v>22.85</v>
      </c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0.04</v>
      </c>
      <c r="H122" s="43">
        <v>0</v>
      </c>
      <c r="I122" s="43">
        <v>24.76</v>
      </c>
      <c r="J122" s="43">
        <v>94.2</v>
      </c>
      <c r="K122" s="44">
        <v>4</v>
      </c>
      <c r="L122" s="43">
        <v>3.96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25</v>
      </c>
      <c r="G123" s="43">
        <v>1.65</v>
      </c>
      <c r="H123" s="43">
        <v>0.3</v>
      </c>
      <c r="I123" s="43">
        <v>0.3</v>
      </c>
      <c r="J123" s="43">
        <v>45.25</v>
      </c>
      <c r="K123" s="44">
        <v>879</v>
      </c>
      <c r="L123" s="43">
        <v>1.34</v>
      </c>
    </row>
    <row r="124" spans="1:12" ht="15">
      <c r="A124" s="14"/>
      <c r="B124" s="15"/>
      <c r="C124" s="11"/>
      <c r="D124" s="7" t="s">
        <v>24</v>
      </c>
      <c r="E124" s="42" t="s">
        <v>51</v>
      </c>
      <c r="F124" s="43">
        <v>100</v>
      </c>
      <c r="G124" s="43">
        <v>1.8</v>
      </c>
      <c r="H124" s="43">
        <v>0</v>
      </c>
      <c r="I124" s="43">
        <v>16.8</v>
      </c>
      <c r="J124" s="43">
        <v>66</v>
      </c>
      <c r="K124" s="44"/>
      <c r="L124" s="43">
        <v>20</v>
      </c>
    </row>
    <row r="125" spans="1:12" ht="15">
      <c r="A125" s="14"/>
      <c r="B125" s="15"/>
      <c r="C125" s="11"/>
      <c r="D125" s="6" t="s">
        <v>45</v>
      </c>
      <c r="E125" s="42" t="s">
        <v>69</v>
      </c>
      <c r="F125" s="43">
        <v>60</v>
      </c>
      <c r="G125" s="43">
        <v>0.84</v>
      </c>
      <c r="H125" s="43">
        <v>4.92</v>
      </c>
      <c r="I125" s="43">
        <v>4.8</v>
      </c>
      <c r="J125" s="43">
        <v>66</v>
      </c>
      <c r="K125" s="44">
        <v>25</v>
      </c>
      <c r="L125" s="43">
        <v>1.9</v>
      </c>
    </row>
    <row r="126" spans="1:12" ht="15">
      <c r="A126" s="14"/>
      <c r="B126" s="15"/>
      <c r="C126" s="11"/>
      <c r="D126" s="6" t="s">
        <v>71</v>
      </c>
      <c r="E126" s="42" t="s">
        <v>70</v>
      </c>
      <c r="F126" s="43">
        <v>30</v>
      </c>
      <c r="G126" s="43">
        <v>1.2</v>
      </c>
      <c r="H126" s="43">
        <v>10.02</v>
      </c>
      <c r="I126" s="43">
        <v>17.73</v>
      </c>
      <c r="J126" s="43">
        <v>165.9</v>
      </c>
      <c r="K126" s="44"/>
      <c r="L126" s="43">
        <v>12.4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665</v>
      </c>
      <c r="G127" s="19">
        <f t="shared" ref="G127:J127" si="61">SUM(G120:G126)</f>
        <v>38.79</v>
      </c>
      <c r="H127" s="19">
        <f t="shared" si="61"/>
        <v>38.879999999999995</v>
      </c>
      <c r="I127" s="19">
        <f t="shared" si="61"/>
        <v>89.16</v>
      </c>
      <c r="J127" s="19">
        <f t="shared" si="61"/>
        <v>885.52099999999996</v>
      </c>
      <c r="K127" s="25"/>
      <c r="L127" s="19">
        <f t="shared" ref="L127" si="62">SUM(L120:L126)</f>
        <v>66.92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665</v>
      </c>
      <c r="G138" s="32">
        <f t="shared" ref="G138" si="65">G127+G137</f>
        <v>38.79</v>
      </c>
      <c r="H138" s="32">
        <f t="shared" ref="H138" si="66">H127+H137</f>
        <v>38.879999999999995</v>
      </c>
      <c r="I138" s="32">
        <f t="shared" ref="I138" si="67">I127+I137</f>
        <v>89.16</v>
      </c>
      <c r="J138" s="32">
        <f t="shared" ref="J138:L138" si="68">J127+J137</f>
        <v>885.52099999999996</v>
      </c>
      <c r="K138" s="32"/>
      <c r="L138" s="32">
        <f t="shared" si="68"/>
        <v>66.92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150</v>
      </c>
      <c r="G139" s="40">
        <v>5.0999999999999996</v>
      </c>
      <c r="H139" s="40">
        <v>7.5</v>
      </c>
      <c r="I139" s="40">
        <v>28.5</v>
      </c>
      <c r="J139" s="40">
        <v>202.5</v>
      </c>
      <c r="K139" s="41">
        <v>131</v>
      </c>
      <c r="L139" s="40">
        <v>6.21</v>
      </c>
    </row>
    <row r="140" spans="1:12" ht="15">
      <c r="A140" s="23"/>
      <c r="B140" s="15"/>
      <c r="C140" s="11"/>
      <c r="D140" s="6"/>
      <c r="E140" s="42" t="s">
        <v>41</v>
      </c>
      <c r="F140" s="43">
        <v>100</v>
      </c>
      <c r="G140" s="43">
        <v>12.11</v>
      </c>
      <c r="H140" s="43">
        <v>10.06</v>
      </c>
      <c r="I140" s="43">
        <v>2.39</v>
      </c>
      <c r="J140" s="43">
        <v>138.24</v>
      </c>
      <c r="K140" s="44">
        <v>437</v>
      </c>
      <c r="L140" s="43">
        <v>39.44</v>
      </c>
    </row>
    <row r="141" spans="1:12" ht="1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2.8</v>
      </c>
      <c r="H141" s="43">
        <v>7.2</v>
      </c>
      <c r="I141" s="43">
        <v>55.8</v>
      </c>
      <c r="J141" s="43">
        <v>197</v>
      </c>
      <c r="K141" s="44">
        <v>691</v>
      </c>
      <c r="L141" s="43">
        <v>10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25</v>
      </c>
      <c r="G142" s="43">
        <v>1.65</v>
      </c>
      <c r="H142" s="43">
        <v>0.3</v>
      </c>
      <c r="I142" s="43">
        <v>0.3</v>
      </c>
      <c r="J142" s="43">
        <v>45.25</v>
      </c>
      <c r="K142" s="44">
        <v>878</v>
      </c>
      <c r="L142" s="43">
        <v>1.34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45</v>
      </c>
      <c r="E144" s="42" t="s">
        <v>60</v>
      </c>
      <c r="F144" s="43">
        <v>60</v>
      </c>
      <c r="G144" s="43">
        <v>1.32</v>
      </c>
      <c r="H144" s="43">
        <v>8.4000000000000005E-2</v>
      </c>
      <c r="I144" s="43">
        <v>7.2</v>
      </c>
      <c r="J144" s="43">
        <v>33.6</v>
      </c>
      <c r="K144" s="44">
        <v>28</v>
      </c>
      <c r="L144" s="43">
        <v>2.33</v>
      </c>
    </row>
    <row r="145" spans="1:12" ht="15">
      <c r="A145" s="23"/>
      <c r="B145" s="15"/>
      <c r="C145" s="11"/>
      <c r="D145" s="6" t="s">
        <v>73</v>
      </c>
      <c r="E145" s="42" t="s">
        <v>57</v>
      </c>
      <c r="F145" s="43">
        <v>30</v>
      </c>
      <c r="G145" s="43">
        <v>3</v>
      </c>
      <c r="H145" s="43">
        <v>4.72</v>
      </c>
      <c r="I145" s="43">
        <v>29.96</v>
      </c>
      <c r="J145" s="43">
        <v>166.8</v>
      </c>
      <c r="K145" s="44"/>
      <c r="L145" s="43">
        <v>12.4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69">SUM(G139:G145)</f>
        <v>25.98</v>
      </c>
      <c r="H146" s="19">
        <f t="shared" si="69"/>
        <v>29.864000000000001</v>
      </c>
      <c r="I146" s="19">
        <f t="shared" si="69"/>
        <v>124.15</v>
      </c>
      <c r="J146" s="19">
        <f t="shared" si="69"/>
        <v>783.3900000000001</v>
      </c>
      <c r="K146" s="25"/>
      <c r="L146" s="19">
        <f t="shared" ref="L146" si="70">SUM(L139:L145)</f>
        <v>71.72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565</v>
      </c>
      <c r="G157" s="32">
        <f t="shared" ref="G157" si="73">G146+G156</f>
        <v>25.98</v>
      </c>
      <c r="H157" s="32">
        <f t="shared" ref="H157" si="74">H146+H156</f>
        <v>29.864000000000001</v>
      </c>
      <c r="I157" s="32">
        <f t="shared" ref="I157" si="75">I146+I156</f>
        <v>124.15</v>
      </c>
      <c r="J157" s="32">
        <f t="shared" ref="J157:L157" si="76">J146+J156</f>
        <v>783.3900000000001</v>
      </c>
      <c r="K157" s="32"/>
      <c r="L157" s="32">
        <f t="shared" si="76"/>
        <v>71.72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150</v>
      </c>
      <c r="G158" s="40">
        <v>3.75</v>
      </c>
      <c r="H158" s="40">
        <v>4.6500000000000004</v>
      </c>
      <c r="I158" s="40">
        <v>41.7</v>
      </c>
      <c r="J158" s="40">
        <v>214.5</v>
      </c>
      <c r="K158" s="41">
        <v>43</v>
      </c>
      <c r="L158" s="40">
        <v>7.66</v>
      </c>
    </row>
    <row r="159" spans="1:12" ht="15">
      <c r="A159" s="23"/>
      <c r="B159" s="15"/>
      <c r="C159" s="11"/>
      <c r="D159" s="6"/>
      <c r="E159" s="42" t="s">
        <v>58</v>
      </c>
      <c r="F159" s="43">
        <v>100</v>
      </c>
      <c r="G159" s="43">
        <v>41.89</v>
      </c>
      <c r="H159" s="43">
        <v>31.51</v>
      </c>
      <c r="I159" s="43">
        <v>0</v>
      </c>
      <c r="J159" s="43">
        <v>452.21</v>
      </c>
      <c r="K159" s="44" t="s">
        <v>75</v>
      </c>
      <c r="L159" s="43">
        <v>40.159999999999997</v>
      </c>
    </row>
    <row r="160" spans="1:12" ht="1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0.1</v>
      </c>
      <c r="H160" s="43">
        <v>0</v>
      </c>
      <c r="I160" s="43">
        <v>15</v>
      </c>
      <c r="J160" s="43">
        <v>57</v>
      </c>
      <c r="K160" s="44">
        <v>62</v>
      </c>
      <c r="L160" s="43">
        <v>1.61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25</v>
      </c>
      <c r="G161" s="43">
        <v>1.65</v>
      </c>
      <c r="H161" s="43">
        <v>0.3</v>
      </c>
      <c r="I161" s="43">
        <v>0.3</v>
      </c>
      <c r="J161" s="43">
        <v>45.25</v>
      </c>
      <c r="K161" s="44">
        <v>879</v>
      </c>
      <c r="L161" s="43">
        <v>1.34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44</v>
      </c>
      <c r="E163" s="42" t="s">
        <v>46</v>
      </c>
      <c r="F163" s="43">
        <v>70</v>
      </c>
      <c r="G163" s="43">
        <v>4.2</v>
      </c>
      <c r="H163" s="43">
        <v>4.9000000000000004</v>
      </c>
      <c r="I163" s="43">
        <v>69</v>
      </c>
      <c r="J163" s="43">
        <v>252</v>
      </c>
      <c r="K163" s="44"/>
      <c r="L163" s="43">
        <v>24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7">SUM(G158:G164)</f>
        <v>51.59</v>
      </c>
      <c r="H165" s="19">
        <f t="shared" si="77"/>
        <v>41.36</v>
      </c>
      <c r="I165" s="19">
        <f t="shared" si="77"/>
        <v>126</v>
      </c>
      <c r="J165" s="19">
        <f t="shared" si="77"/>
        <v>1020.96</v>
      </c>
      <c r="K165" s="25"/>
      <c r="L165" s="19">
        <f t="shared" ref="L165" si="78">SUM(L158:L164)</f>
        <v>74.77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545</v>
      </c>
      <c r="G176" s="32">
        <f t="shared" ref="G176" si="81">G165+G175</f>
        <v>51.59</v>
      </c>
      <c r="H176" s="32">
        <f t="shared" ref="H176" si="82">H165+H175</f>
        <v>41.36</v>
      </c>
      <c r="I176" s="32">
        <f t="shared" ref="I176" si="83">I165+I175</f>
        <v>126</v>
      </c>
      <c r="J176" s="32">
        <f t="shared" ref="J176:L176" si="84">J165+J175</f>
        <v>1020.96</v>
      </c>
      <c r="K176" s="32"/>
      <c r="L176" s="32">
        <f t="shared" si="84"/>
        <v>74.77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48</v>
      </c>
      <c r="F177" s="40">
        <v>150</v>
      </c>
      <c r="G177" s="40">
        <v>3.15</v>
      </c>
      <c r="H177" s="40">
        <v>7.95</v>
      </c>
      <c r="I177" s="40">
        <v>22.05</v>
      </c>
      <c r="J177" s="40">
        <v>112.5</v>
      </c>
      <c r="K177" s="41">
        <v>131</v>
      </c>
      <c r="L177" s="40">
        <v>3.88</v>
      </c>
    </row>
    <row r="178" spans="1:12" ht="15">
      <c r="A178" s="23"/>
      <c r="B178" s="15"/>
      <c r="C178" s="11"/>
      <c r="D178" s="6"/>
      <c r="E178" s="42" t="s">
        <v>63</v>
      </c>
      <c r="F178" s="43">
        <v>100</v>
      </c>
      <c r="G178" s="43">
        <v>15.2</v>
      </c>
      <c r="H178" s="43">
        <v>13.6</v>
      </c>
      <c r="I178" s="43">
        <v>13.5</v>
      </c>
      <c r="J178" s="43">
        <v>238</v>
      </c>
      <c r="K178" s="44">
        <v>305</v>
      </c>
      <c r="L178" s="43">
        <v>38.869999999999997</v>
      </c>
    </row>
    <row r="179" spans="1:12" ht="1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1</v>
      </c>
      <c r="H179" s="43">
        <v>0.2</v>
      </c>
      <c r="I179" s="43">
        <v>20.2</v>
      </c>
      <c r="J179" s="43">
        <v>92</v>
      </c>
      <c r="K179" s="44"/>
      <c r="L179" s="43">
        <v>18.5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25</v>
      </c>
      <c r="G180" s="43">
        <v>1.65</v>
      </c>
      <c r="H180" s="43">
        <v>0.3</v>
      </c>
      <c r="I180" s="43">
        <v>0.3</v>
      </c>
      <c r="J180" s="43">
        <v>45.25</v>
      </c>
      <c r="K180" s="44">
        <v>879</v>
      </c>
      <c r="L180" s="43">
        <v>1.34</v>
      </c>
    </row>
    <row r="181" spans="1:12" ht="15">
      <c r="A181" s="23"/>
      <c r="B181" s="15"/>
      <c r="C181" s="11"/>
      <c r="D181" s="7" t="s">
        <v>24</v>
      </c>
      <c r="E181" s="42" t="s">
        <v>51</v>
      </c>
      <c r="F181" s="43">
        <v>100</v>
      </c>
      <c r="G181" s="43">
        <v>1.8</v>
      </c>
      <c r="H181" s="43">
        <v>0</v>
      </c>
      <c r="I181" s="43">
        <v>16.8</v>
      </c>
      <c r="J181" s="43">
        <v>66</v>
      </c>
      <c r="K181" s="44"/>
      <c r="L181" s="43">
        <v>25</v>
      </c>
    </row>
    <row r="182" spans="1:12" ht="15">
      <c r="A182" s="23"/>
      <c r="B182" s="15"/>
      <c r="C182" s="11"/>
      <c r="D182" s="6" t="s">
        <v>45</v>
      </c>
      <c r="E182" s="42" t="s">
        <v>65</v>
      </c>
      <c r="F182" s="43">
        <v>60</v>
      </c>
      <c r="G182" s="43">
        <v>1.4279999999999999</v>
      </c>
      <c r="H182" s="43">
        <v>5.55</v>
      </c>
      <c r="I182" s="43">
        <v>5.0279999999999996</v>
      </c>
      <c r="J182" s="43">
        <v>74.628</v>
      </c>
      <c r="K182" s="44">
        <v>32</v>
      </c>
      <c r="L182" s="43">
        <v>1.9</v>
      </c>
    </row>
    <row r="183" spans="1:12" ht="15">
      <c r="A183" s="23"/>
      <c r="B183" s="15"/>
      <c r="C183" s="11"/>
      <c r="D183" s="6" t="s">
        <v>44</v>
      </c>
      <c r="E183" s="42" t="s">
        <v>76</v>
      </c>
      <c r="F183" s="43">
        <v>50</v>
      </c>
      <c r="G183" s="43">
        <v>0.4</v>
      </c>
      <c r="H183" s="43">
        <v>0</v>
      </c>
      <c r="I183" s="43">
        <v>29.8</v>
      </c>
      <c r="J183" s="43">
        <v>154</v>
      </c>
      <c r="K183" s="44"/>
      <c r="L183" s="43">
        <v>10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685</v>
      </c>
      <c r="G184" s="19">
        <f t="shared" ref="G184:J184" si="85">SUM(G177:G183)</f>
        <v>24.627999999999997</v>
      </c>
      <c r="H184" s="19">
        <f t="shared" si="85"/>
        <v>27.6</v>
      </c>
      <c r="I184" s="19">
        <f t="shared" si="85"/>
        <v>107.678</v>
      </c>
      <c r="J184" s="19">
        <f t="shared" si="85"/>
        <v>782.37800000000004</v>
      </c>
      <c r="K184" s="25"/>
      <c r="L184" s="19">
        <f t="shared" ref="L184" si="86">SUM(L177:L183)</f>
        <v>99.490000000000009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685</v>
      </c>
      <c r="G195" s="32">
        <f t="shared" ref="G195" si="89">G184+G194</f>
        <v>24.627999999999997</v>
      </c>
      <c r="H195" s="32">
        <f t="shared" ref="H195" si="90">H184+H194</f>
        <v>27.6</v>
      </c>
      <c r="I195" s="32">
        <f t="shared" ref="I195" si="91">I184+I194</f>
        <v>107.678</v>
      </c>
      <c r="J195" s="32">
        <f t="shared" ref="J195:L195" si="92">J184+J194</f>
        <v>782.37800000000004</v>
      </c>
      <c r="K195" s="32"/>
      <c r="L195" s="32">
        <f t="shared" si="92"/>
        <v>99.490000000000009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616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30.996599999999994</v>
      </c>
      <c r="H196" s="34">
        <f t="shared" si="93"/>
        <v>32.395800000000001</v>
      </c>
      <c r="I196" s="34">
        <f t="shared" si="93"/>
        <v>103.9076</v>
      </c>
      <c r="J196" s="34">
        <f t="shared" si="93"/>
        <v>820.75470000000007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74.762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2024-10-21T10:10:14Z</dcterms:modified>
</cp:coreProperties>
</file>